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" windowWidth="22116" windowHeight="9552"/>
  </bookViews>
  <sheets>
    <sheet name="Ark1" sheetId="1" r:id="rId1"/>
    <sheet name="Ark2" sheetId="2" r:id="rId2"/>
    <sheet name="Ark3" sheetId="3" r:id="rId3"/>
  </sheets>
  <calcPr calcId="145621"/>
</workbook>
</file>

<file path=xl/calcChain.xml><?xml version="1.0" encoding="utf-8"?>
<calcChain xmlns="http://schemas.openxmlformats.org/spreadsheetml/2006/main">
  <c r="D7" i="1" l="1"/>
  <c r="K7" i="1"/>
  <c r="M7" i="1" l="1"/>
  <c r="O7" i="1"/>
  <c r="L7" i="1"/>
  <c r="N7" i="1" l="1"/>
  <c r="P7" i="1"/>
  <c r="D9" i="1" l="1"/>
  <c r="K9" i="1"/>
  <c r="D8" i="1"/>
  <c r="K8" i="1"/>
  <c r="O8" i="1" l="1"/>
  <c r="M9" i="1"/>
  <c r="O9" i="1"/>
  <c r="L8" i="1"/>
  <c r="P8" i="1" s="1"/>
  <c r="L9" i="1"/>
  <c r="N9" i="1" s="1"/>
  <c r="M8" i="1"/>
  <c r="D11" i="1"/>
  <c r="D10" i="1"/>
  <c r="K10" i="1"/>
  <c r="K11" i="1"/>
  <c r="N8" i="1" l="1"/>
  <c r="P9" i="1"/>
  <c r="M10" i="1"/>
  <c r="M11" i="1"/>
  <c r="L11" i="1"/>
  <c r="N11" i="1" s="1"/>
  <c r="L10" i="1"/>
  <c r="N10" i="1" s="1"/>
  <c r="O11" i="1"/>
  <c r="O10" i="1"/>
  <c r="P10" i="1" l="1"/>
  <c r="P11" i="1"/>
</calcChain>
</file>

<file path=xl/sharedStrings.xml><?xml version="1.0" encoding="utf-8"?>
<sst xmlns="http://schemas.openxmlformats.org/spreadsheetml/2006/main" count="47" uniqueCount="45">
  <si>
    <t>Teleskop</t>
  </si>
  <si>
    <t>Brennvidde</t>
  </si>
  <si>
    <t>Diameter</t>
  </si>
  <si>
    <t>Okular</t>
  </si>
  <si>
    <t>Synsfelt</t>
  </si>
  <si>
    <t>L (mm)</t>
  </si>
  <si>
    <t>D (mm)</t>
  </si>
  <si>
    <t>l (mm)</t>
  </si>
  <si>
    <t>f</t>
  </si>
  <si>
    <t>Hurtighet</t>
  </si>
  <si>
    <r>
      <t>AFOV (</t>
    </r>
    <r>
      <rPr>
        <sz val="11"/>
        <color theme="1"/>
        <rFont val="Courier New"/>
        <family val="3"/>
      </rPr>
      <t>°</t>
    </r>
    <r>
      <rPr>
        <sz val="11"/>
        <color theme="1"/>
        <rFont val="Calibri"/>
        <family val="2"/>
      </rPr>
      <t>)</t>
    </r>
  </si>
  <si>
    <t>Styrke</t>
  </si>
  <si>
    <t>Forstørrelse med Barlow</t>
  </si>
  <si>
    <t>Forstørrelse uten Barlow</t>
  </si>
  <si>
    <t>Beskrivelse</t>
  </si>
  <si>
    <t>Virkelig synsfelt     med Barlow</t>
  </si>
  <si>
    <t>Utgangspupill med Barlow</t>
  </si>
  <si>
    <t>Explore Scientific</t>
  </si>
  <si>
    <t>Utgangspupill uten Barlow</t>
  </si>
  <si>
    <t>Virkelig synsfelt        uten Barlow</t>
  </si>
  <si>
    <t>Størrelse</t>
  </si>
  <si>
    <t>(")</t>
  </si>
  <si>
    <t xml:space="preserve"> 1¼</t>
  </si>
  <si>
    <t>Sky-Watcher Explorer PDS 200 EQ5</t>
  </si>
  <si>
    <t>L/l</t>
  </si>
  <si>
    <t>B×L/l</t>
  </si>
  <si>
    <t>AFOV/M</t>
  </si>
  <si>
    <t>AFOV/MB</t>
  </si>
  <si>
    <t>D/M</t>
  </si>
  <si>
    <t>D/MB</t>
  </si>
  <si>
    <t>M</t>
  </si>
  <si>
    <t>MB</t>
  </si>
  <si>
    <t>L/D</t>
  </si>
  <si>
    <t>TFOV (°)</t>
  </si>
  <si>
    <t>TFOVB (°)</t>
  </si>
  <si>
    <t>EP (mm)</t>
  </si>
  <si>
    <t>EPB (mm)</t>
  </si>
  <si>
    <t>B</t>
  </si>
  <si>
    <t>OKULARKALKULATOR</t>
  </si>
  <si>
    <t>ER</t>
  </si>
  <si>
    <t>Øyeavstand</t>
  </si>
  <si>
    <t>Barlow</t>
  </si>
  <si>
    <t>Blå felter må fylles ut.</t>
  </si>
  <si>
    <t>Hvite felter kan fylles ut.</t>
  </si>
  <si>
    <t>Grå felter blir regnet 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</si>
</sst>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ourier New"/>
      <family val="3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2" borderId="8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2" xfId="0" applyFill="1" applyBorder="1" applyAlignment="1">
      <alignment horizontal="left"/>
    </xf>
    <xf numFmtId="2" fontId="0" fillId="2" borderId="6" xfId="0" applyNumberFormat="1" applyFill="1" applyBorder="1" applyAlignment="1">
      <alignment horizontal="center"/>
    </xf>
    <xf numFmtId="0" fontId="0" fillId="2" borderId="22" xfId="0" applyFill="1" applyBorder="1" applyAlignment="1">
      <alignment horizontal="left"/>
    </xf>
    <xf numFmtId="0" fontId="0" fillId="2" borderId="2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2" fontId="0" fillId="2" borderId="25" xfId="0" applyNumberForma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0" fillId="0" borderId="27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1" fontId="0" fillId="3" borderId="3" xfId="0" applyNumberFormat="1" applyFont="1" applyFill="1" applyBorder="1" applyAlignment="1">
      <alignment horizontal="center"/>
    </xf>
    <xf numFmtId="1" fontId="0" fillId="3" borderId="5" xfId="0" applyNumberFormat="1" applyFont="1" applyFill="1" applyBorder="1" applyAlignment="1">
      <alignment horizontal="center"/>
    </xf>
    <xf numFmtId="2" fontId="0" fillId="3" borderId="3" xfId="0" applyNumberFormat="1" applyFont="1" applyFill="1" applyBorder="1" applyAlignment="1">
      <alignment horizontal="center"/>
    </xf>
    <xf numFmtId="2" fontId="0" fillId="3" borderId="11" xfId="0" applyNumberFormat="1" applyFont="1" applyFill="1" applyBorder="1" applyAlignment="1">
      <alignment horizontal="center"/>
    </xf>
    <xf numFmtId="2" fontId="0" fillId="3" borderId="5" xfId="0" applyNumberFormat="1" applyFont="1" applyFill="1" applyBorder="1" applyAlignment="1">
      <alignment horizontal="center"/>
    </xf>
    <xf numFmtId="1" fontId="0" fillId="3" borderId="6" xfId="0" applyNumberFormat="1" applyFont="1" applyFill="1" applyBorder="1" applyAlignment="1">
      <alignment horizontal="center"/>
    </xf>
    <xf numFmtId="1" fontId="0" fillId="3" borderId="7" xfId="0" applyNumberFormat="1" applyFont="1" applyFill="1" applyBorder="1" applyAlignment="1">
      <alignment horizontal="center"/>
    </xf>
    <xf numFmtId="2" fontId="0" fillId="3" borderId="6" xfId="0" applyNumberFormat="1" applyFont="1" applyFill="1" applyBorder="1" applyAlignment="1">
      <alignment horizontal="center"/>
    </xf>
    <xf numFmtId="2" fontId="0" fillId="3" borderId="12" xfId="0" applyNumberFormat="1" applyFont="1" applyFill="1" applyBorder="1" applyAlignment="1">
      <alignment horizontal="center"/>
    </xf>
    <xf numFmtId="2" fontId="0" fillId="3" borderId="7" xfId="0" applyNumberFormat="1" applyFont="1" applyFill="1" applyBorder="1" applyAlignment="1">
      <alignment horizontal="center"/>
    </xf>
    <xf numFmtId="1" fontId="0" fillId="3" borderId="8" xfId="0" applyNumberFormat="1" applyFont="1" applyFill="1" applyBorder="1" applyAlignment="1">
      <alignment horizontal="center"/>
    </xf>
    <xf numFmtId="1" fontId="0" fillId="3" borderId="10" xfId="0" applyNumberFormat="1" applyFont="1" applyFill="1" applyBorder="1" applyAlignment="1">
      <alignment horizontal="center"/>
    </xf>
    <xf numFmtId="2" fontId="0" fillId="3" borderId="8" xfId="0" applyNumberFormat="1" applyFont="1" applyFill="1" applyBorder="1" applyAlignment="1">
      <alignment horizontal="center"/>
    </xf>
    <xf numFmtId="2" fontId="0" fillId="3" borderId="13" xfId="0" applyNumberFormat="1" applyFont="1" applyFill="1" applyBorder="1" applyAlignment="1">
      <alignment horizontal="center"/>
    </xf>
    <xf numFmtId="2" fontId="0" fillId="3" borderId="10" xfId="0" applyNumberFormat="1" applyFon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26" xfId="0" applyNumberFormat="1" applyFill="1" applyBorder="1" applyAlignment="1">
      <alignment horizontal="center"/>
    </xf>
    <xf numFmtId="0" fontId="0" fillId="0" borderId="32" xfId="0" applyFont="1" applyFill="1" applyBorder="1" applyAlignment="1">
      <alignment horizontal="left"/>
    </xf>
    <xf numFmtId="0" fontId="0" fillId="0" borderId="3" xfId="0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5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0" fontId="0" fillId="4" borderId="4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0" fillId="4" borderId="9" xfId="0" applyFont="1" applyFill="1" applyBorder="1" applyAlignment="1">
      <alignment horizontal="center"/>
    </xf>
    <xf numFmtId="0" fontId="0" fillId="4" borderId="11" xfId="0" applyFont="1" applyFill="1" applyBorder="1" applyAlignment="1">
      <alignment horizontal="center"/>
    </xf>
    <xf numFmtId="0" fontId="0" fillId="4" borderId="12" xfId="0" applyFont="1" applyFill="1" applyBorder="1" applyAlignment="1">
      <alignment horizontal="center"/>
    </xf>
    <xf numFmtId="0" fontId="0" fillId="4" borderId="13" xfId="0" applyFont="1" applyFill="1" applyBorder="1" applyAlignment="1">
      <alignment horizontal="center"/>
    </xf>
    <xf numFmtId="0" fontId="0" fillId="4" borderId="0" xfId="0" applyFill="1" applyAlignment="1">
      <alignment horizontal="left"/>
    </xf>
    <xf numFmtId="0" fontId="0" fillId="3" borderId="0" xfId="0" applyFill="1" applyAlignment="1">
      <alignment horizontal="left"/>
    </xf>
    <xf numFmtId="0" fontId="3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2" borderId="15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3" xfId="0" applyFill="1" applyBorder="1" applyAlignment="1">
      <alignment horizontal="center" vertical="top" wrapText="1"/>
    </xf>
    <xf numFmtId="0" fontId="0" fillId="2" borderId="6" xfId="0" applyFill="1" applyBorder="1" applyAlignment="1">
      <alignment horizontal="center" vertical="top" wrapText="1"/>
    </xf>
    <xf numFmtId="0" fontId="0" fillId="2" borderId="5" xfId="0" applyFill="1" applyBorder="1" applyAlignment="1">
      <alignment horizontal="center" vertical="top" wrapText="1"/>
    </xf>
    <xf numFmtId="0" fontId="0" fillId="2" borderId="7" xfId="0" applyFill="1" applyBorder="1" applyAlignment="1">
      <alignment horizontal="center" vertical="top" wrapText="1"/>
    </xf>
    <xf numFmtId="0" fontId="0" fillId="2" borderId="3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0" fontId="0" fillId="2" borderId="14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1" xfId="0" applyFill="1" applyBorder="1" applyAlignment="1">
      <alignment horizontal="center" wrapText="1"/>
    </xf>
    <xf numFmtId="0" fontId="0" fillId="2" borderId="12" xfId="0" applyFill="1" applyBorder="1" applyAlignment="1">
      <alignment horizontal="center" wrapText="1"/>
    </xf>
    <xf numFmtId="0" fontId="0" fillId="3" borderId="7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5"/>
  <sheetViews>
    <sheetView tabSelected="1" zoomScale="90" zoomScaleNormal="90" workbookViewId="0">
      <selection activeCell="A15" sqref="A15"/>
    </sheetView>
  </sheetViews>
  <sheetFormatPr baseColWidth="10" defaultRowHeight="14.4" x14ac:dyDescent="0.3"/>
  <cols>
    <col min="1" max="1" width="31.44140625" style="1" customWidth="1"/>
    <col min="2" max="4" width="10.77734375" style="1" customWidth="1"/>
    <col min="5" max="5" width="20.77734375" style="2" customWidth="1"/>
    <col min="6" max="12" width="11.77734375" style="1" customWidth="1"/>
    <col min="13" max="14" width="15.77734375" style="1" customWidth="1"/>
    <col min="15" max="16" width="12.77734375" style="1" customWidth="1"/>
    <col min="17" max="19" width="11.77734375" style="1" customWidth="1"/>
    <col min="20" max="16384" width="11.5546875" style="1"/>
  </cols>
  <sheetData>
    <row r="1" spans="1:16" x14ac:dyDescent="0.3">
      <c r="A1" s="61" t="s">
        <v>38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3"/>
    </row>
    <row r="2" spans="1:16" ht="15" customHeight="1" thickBot="1" x14ac:dyDescent="0.35">
      <c r="A2" s="64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6"/>
    </row>
    <row r="3" spans="1:16" ht="14.4" customHeight="1" x14ac:dyDescent="0.3">
      <c r="A3" s="78" t="s">
        <v>0</v>
      </c>
      <c r="B3" s="79"/>
      <c r="C3" s="79"/>
      <c r="D3" s="80"/>
      <c r="E3" s="67" t="s">
        <v>3</v>
      </c>
      <c r="F3" s="68"/>
      <c r="G3" s="68"/>
      <c r="H3" s="68"/>
      <c r="I3" s="69"/>
      <c r="J3" s="20" t="s">
        <v>41</v>
      </c>
      <c r="K3" s="74" t="s">
        <v>13</v>
      </c>
      <c r="L3" s="76" t="s">
        <v>12</v>
      </c>
      <c r="M3" s="70" t="s">
        <v>19</v>
      </c>
      <c r="N3" s="81" t="s">
        <v>15</v>
      </c>
      <c r="O3" s="70" t="s">
        <v>18</v>
      </c>
      <c r="P3" s="72" t="s">
        <v>16</v>
      </c>
    </row>
    <row r="4" spans="1:16" x14ac:dyDescent="0.3">
      <c r="A4" s="6" t="s">
        <v>14</v>
      </c>
      <c r="B4" s="5" t="s">
        <v>1</v>
      </c>
      <c r="C4" s="5" t="s">
        <v>2</v>
      </c>
      <c r="D4" s="7" t="s">
        <v>9</v>
      </c>
      <c r="E4" s="9" t="s">
        <v>14</v>
      </c>
      <c r="F4" s="5" t="s">
        <v>20</v>
      </c>
      <c r="G4" s="8" t="s">
        <v>40</v>
      </c>
      <c r="H4" s="5" t="s">
        <v>1</v>
      </c>
      <c r="I4" s="8" t="s">
        <v>4</v>
      </c>
      <c r="J4" s="21" t="s">
        <v>11</v>
      </c>
      <c r="K4" s="75"/>
      <c r="L4" s="77"/>
      <c r="M4" s="71"/>
      <c r="N4" s="82"/>
      <c r="O4" s="71"/>
      <c r="P4" s="73"/>
    </row>
    <row r="5" spans="1:16" ht="15" customHeight="1" x14ac:dyDescent="0.3">
      <c r="A5" s="6"/>
      <c r="B5" s="5" t="s">
        <v>5</v>
      </c>
      <c r="C5" s="5" t="s">
        <v>6</v>
      </c>
      <c r="D5" s="7" t="s">
        <v>8</v>
      </c>
      <c r="E5" s="9"/>
      <c r="F5" s="5" t="s">
        <v>21</v>
      </c>
      <c r="G5" s="8" t="s">
        <v>39</v>
      </c>
      <c r="H5" s="5" t="s">
        <v>7</v>
      </c>
      <c r="I5" s="8" t="s">
        <v>10</v>
      </c>
      <c r="J5" s="21" t="s">
        <v>37</v>
      </c>
      <c r="K5" s="6" t="s">
        <v>30</v>
      </c>
      <c r="L5" s="7" t="s">
        <v>31</v>
      </c>
      <c r="M5" s="6" t="s">
        <v>33</v>
      </c>
      <c r="N5" s="8" t="s">
        <v>34</v>
      </c>
      <c r="O5" s="10" t="s">
        <v>35</v>
      </c>
      <c r="P5" s="42" t="s">
        <v>36</v>
      </c>
    </row>
    <row r="6" spans="1:16" ht="15" customHeight="1" thickBot="1" x14ac:dyDescent="0.35">
      <c r="A6" s="14"/>
      <c r="B6" s="12"/>
      <c r="C6" s="12"/>
      <c r="D6" s="15" t="s">
        <v>32</v>
      </c>
      <c r="E6" s="11"/>
      <c r="F6" s="12"/>
      <c r="G6" s="13"/>
      <c r="H6" s="12"/>
      <c r="I6" s="13"/>
      <c r="J6" s="22"/>
      <c r="K6" s="14" t="s">
        <v>24</v>
      </c>
      <c r="L6" s="15" t="s">
        <v>25</v>
      </c>
      <c r="M6" s="3" t="s">
        <v>26</v>
      </c>
      <c r="N6" s="4" t="s">
        <v>27</v>
      </c>
      <c r="O6" s="16" t="s">
        <v>28</v>
      </c>
      <c r="P6" s="43" t="s">
        <v>29</v>
      </c>
    </row>
    <row r="7" spans="1:16" ht="14.4" customHeight="1" x14ac:dyDescent="0.3">
      <c r="A7" s="45" t="s">
        <v>23</v>
      </c>
      <c r="B7" s="50">
        <v>1000</v>
      </c>
      <c r="C7" s="50">
        <v>200</v>
      </c>
      <c r="D7" s="84">
        <f t="shared" ref="D7:D8" si="0">B7/C7</f>
        <v>5</v>
      </c>
      <c r="E7" s="48" t="s">
        <v>17</v>
      </c>
      <c r="F7" s="18" t="s">
        <v>22</v>
      </c>
      <c r="G7" s="18">
        <v>15.6</v>
      </c>
      <c r="H7" s="53">
        <v>14</v>
      </c>
      <c r="I7" s="56">
        <v>82</v>
      </c>
      <c r="J7" s="23">
        <v>2.5</v>
      </c>
      <c r="K7" s="27">
        <f>B7/H7</f>
        <v>71.428571428571431</v>
      </c>
      <c r="L7" s="28">
        <f>K7*J7</f>
        <v>178.57142857142858</v>
      </c>
      <c r="M7" s="29">
        <f>I7/K7</f>
        <v>1.1479999999999999</v>
      </c>
      <c r="N7" s="30">
        <f>I7/L7</f>
        <v>0.45919999999999994</v>
      </c>
      <c r="O7" s="29">
        <f>C7/K7</f>
        <v>2.8</v>
      </c>
      <c r="P7" s="31">
        <f>C7/L7</f>
        <v>1.1199999999999999</v>
      </c>
    </row>
    <row r="8" spans="1:16" ht="14.4" customHeight="1" x14ac:dyDescent="0.3">
      <c r="A8" s="46"/>
      <c r="B8" s="51"/>
      <c r="C8" s="51"/>
      <c r="D8" s="83" t="e">
        <f t="shared" si="0"/>
        <v>#DIV/0!</v>
      </c>
      <c r="E8" s="49"/>
      <c r="F8" s="19"/>
      <c r="G8" s="19"/>
      <c r="H8" s="54"/>
      <c r="I8" s="57"/>
      <c r="J8" s="24"/>
      <c r="K8" s="32" t="e">
        <f>B8/H8</f>
        <v>#DIV/0!</v>
      </c>
      <c r="L8" s="33" t="e">
        <f>K8*J8</f>
        <v>#DIV/0!</v>
      </c>
      <c r="M8" s="34" t="e">
        <f>I8/K8</f>
        <v>#DIV/0!</v>
      </c>
      <c r="N8" s="35" t="e">
        <f>I8/L8</f>
        <v>#DIV/0!</v>
      </c>
      <c r="O8" s="34" t="e">
        <f>C8/K8</f>
        <v>#DIV/0!</v>
      </c>
      <c r="P8" s="36" t="e">
        <f>C8/L8</f>
        <v>#DIV/0!</v>
      </c>
    </row>
    <row r="9" spans="1:16" ht="14.4" customHeight="1" x14ac:dyDescent="0.3">
      <c r="A9" s="46"/>
      <c r="B9" s="51"/>
      <c r="C9" s="51"/>
      <c r="D9" s="83" t="e">
        <f t="shared" ref="D9" si="1">B9/C9</f>
        <v>#DIV/0!</v>
      </c>
      <c r="E9" s="49"/>
      <c r="F9" s="19"/>
      <c r="G9" s="19"/>
      <c r="H9" s="54"/>
      <c r="I9" s="57"/>
      <c r="J9" s="24"/>
      <c r="K9" s="32" t="e">
        <f>B9/H9</f>
        <v>#DIV/0!</v>
      </c>
      <c r="L9" s="33" t="e">
        <f>K9*J9</f>
        <v>#DIV/0!</v>
      </c>
      <c r="M9" s="34" t="e">
        <f>I9/K9</f>
        <v>#DIV/0!</v>
      </c>
      <c r="N9" s="35" t="e">
        <f>I9/L9</f>
        <v>#DIV/0!</v>
      </c>
      <c r="O9" s="34" t="e">
        <f>C9/K9</f>
        <v>#DIV/0!</v>
      </c>
      <c r="P9" s="36" t="e">
        <f>C9/L9</f>
        <v>#DIV/0!</v>
      </c>
    </row>
    <row r="10" spans="1:16" x14ac:dyDescent="0.3">
      <c r="A10" s="46"/>
      <c r="B10" s="51"/>
      <c r="C10" s="51"/>
      <c r="D10" s="83" t="e">
        <f t="shared" ref="D10:D11" si="2">B10/C10</f>
        <v>#DIV/0!</v>
      </c>
      <c r="E10" s="49"/>
      <c r="F10" s="19"/>
      <c r="G10" s="19"/>
      <c r="H10" s="54"/>
      <c r="I10" s="57"/>
      <c r="J10" s="25"/>
      <c r="K10" s="32" t="e">
        <f>B10/H10</f>
        <v>#DIV/0!</v>
      </c>
      <c r="L10" s="33" t="e">
        <f>K10*J10</f>
        <v>#DIV/0!</v>
      </c>
      <c r="M10" s="34" t="e">
        <f>I10/K10</f>
        <v>#DIV/0!</v>
      </c>
      <c r="N10" s="35" t="e">
        <f>I10/L10</f>
        <v>#DIV/0!</v>
      </c>
      <c r="O10" s="34" t="e">
        <f>C10/K10</f>
        <v>#DIV/0!</v>
      </c>
      <c r="P10" s="36" t="e">
        <f>C10/L10</f>
        <v>#DIV/0!</v>
      </c>
    </row>
    <row r="11" spans="1:16" ht="15" thickBot="1" x14ac:dyDescent="0.35">
      <c r="A11" s="47"/>
      <c r="B11" s="52"/>
      <c r="C11" s="52"/>
      <c r="D11" s="85" t="e">
        <f t="shared" si="2"/>
        <v>#DIV/0!</v>
      </c>
      <c r="E11" s="44"/>
      <c r="F11" s="17"/>
      <c r="G11" s="17"/>
      <c r="H11" s="55"/>
      <c r="I11" s="58"/>
      <c r="J11" s="26"/>
      <c r="K11" s="37" t="e">
        <f>B11/H11</f>
        <v>#DIV/0!</v>
      </c>
      <c r="L11" s="38" t="e">
        <f>K11*J11</f>
        <v>#DIV/0!</v>
      </c>
      <c r="M11" s="39" t="e">
        <f>I11/K11</f>
        <v>#DIV/0!</v>
      </c>
      <c r="N11" s="40" t="e">
        <f>I11/L11</f>
        <v>#DIV/0!</v>
      </c>
      <c r="O11" s="39" t="e">
        <f>C11/K11</f>
        <v>#DIV/0!</v>
      </c>
      <c r="P11" s="41" t="e">
        <f>C11/L11</f>
        <v>#DIV/0!</v>
      </c>
    </row>
    <row r="13" spans="1:16" x14ac:dyDescent="0.3">
      <c r="A13" s="59" t="s">
        <v>42</v>
      </c>
    </row>
    <row r="14" spans="1:16" x14ac:dyDescent="0.3">
      <c r="A14" s="2" t="s">
        <v>43</v>
      </c>
    </row>
    <row r="15" spans="1:16" x14ac:dyDescent="0.3">
      <c r="A15" s="60" t="s">
        <v>44</v>
      </c>
    </row>
  </sheetData>
  <mergeCells count="9">
    <mergeCell ref="A1:P2"/>
    <mergeCell ref="E3:I3"/>
    <mergeCell ref="O3:O4"/>
    <mergeCell ref="P3:P4"/>
    <mergeCell ref="K3:K4"/>
    <mergeCell ref="L3:L4"/>
    <mergeCell ref="A3:D3"/>
    <mergeCell ref="N3:N4"/>
    <mergeCell ref="M3:M4"/>
  </mergeCells>
  <pageMargins left="0.7" right="0.7" top="0.75" bottom="0.75" header="0.3" footer="0.3"/>
  <pageSetup paperSize="9"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cp:lastPrinted>2025-04-18T15:39:58Z</cp:lastPrinted>
  <dcterms:created xsi:type="dcterms:W3CDTF">2025-01-14T16:07:58Z</dcterms:created>
  <dcterms:modified xsi:type="dcterms:W3CDTF">2025-04-26T17:59:49Z</dcterms:modified>
</cp:coreProperties>
</file>